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24" i="1"/>
  <c r="H36" i="1" l="1"/>
  <c r="H57" i="1" l="1"/>
  <c r="H18" i="1" l="1"/>
  <c r="H31" i="1" l="1"/>
  <c r="H32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<sst xmlns="http://schemas.openxmlformats.org/spreadsheetml/2006/main" count="58" uniqueCount="33">
  <si>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</si>
  <si>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</si>
  <si>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</si>
  <si>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</si>
  <si>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</si>
  <si>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</si>
  <si>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</si>
  <si>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</si>
  <si>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</si>
  <si>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</si>
  <si>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</si>
  <si>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</si>
  <si>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</si>
  <si>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</si>
  <si>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</si>
  <si>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</si>
  <si>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</si>
  <si>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</si>
  <si>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</si>
  <si>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</si>
  <si>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</si>
  <si>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</si>
  <si>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</si>
  <si>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</si>
  <si>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</si>
  <si>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</si>
  <si>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</si>
  <si>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</si>
  <si>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</si>
  <si>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</si>
  <si>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Primljena i neutrošena participacija od 28.05.2024</t>
  </si>
  <si>
    <t>Dana: 29.05.2024</t>
  </si>
  <si>
    <t xml:space="preserve">Dana 28.05.2024.godine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</si>
</sst>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59" sqref="H5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31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4" t="s">
        <v>4</v>
      </c>
      <c r="C11" s="45"/>
      <c r="D11" s="45"/>
      <c r="E11" s="45"/>
      <c r="F11" s="46"/>
      <c r="G11" s="24" t="s">
        <v>5</v>
      </c>
      <c r="H11" s="24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45441</v>
      </c>
      <c r="H12" s="12">
        <v>1099426.17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1" t="s">
        <v>8</v>
      </c>
      <c r="C13" s="41"/>
      <c r="D13" s="41"/>
      <c r="E13" s="41"/>
      <c r="F13" s="41"/>
      <c r="G13" s="16">
        <v>45441</v>
      </c>
      <c r="H13" s="1">
        <f>H14+H29-H37-H50</f>
        <v>945757.09000000032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45441</v>
      </c>
      <c r="H14" s="2">
        <f>SUM(H15:H28)</f>
        <v>893377.02000000037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1735350-1572288.38+3843.48-21976.86-35411.02+41357.31+1735350+6600-1630830.68-13157.06+6800+13200+6600+1735350+1330.04+3300-1619877.63+18100-18100+1600000+3300-1562985.03-19651.17</f>
        <v>416203.00000000017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4034222.2-3626695.47</f>
        <v>407526.73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-5172.69+3350+1050-3000-150.41+6450+2150-52+13450+5300-31228.82-99.75+11950+1550-9721+8800+3150-179.24+6250+3900-2573.51-57.25+6600+3550+6350+4550-59781.78-241.54+10400+2150+8050+5600-4939+8350+3750</f>
        <v>69647.290000000183</v>
      </c>
      <c r="I28" s="25"/>
      <c r="J28" s="9"/>
      <c r="K28" s="6"/>
      <c r="L28" s="6"/>
    </row>
    <row r="29" spans="2:13" x14ac:dyDescent="0.25">
      <c r="B29" s="50" t="s">
        <v>22</v>
      </c>
      <c r="C29" s="51"/>
      <c r="D29" s="51"/>
      <c r="E29" s="51"/>
      <c r="F29" s="52"/>
      <c r="G29" s="17">
        <v>45441</v>
      </c>
      <c r="H29" s="2">
        <f>H30+H31+H32+H33+H35+H36+H34</f>
        <v>60298.689999999959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</f>
        <v>55681.65999999996</v>
      </c>
      <c r="I31" s="9"/>
      <c r="J31" s="9"/>
      <c r="K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f>74250-74250</f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f>1759+10141+12935+5588-19511.33-10847.64+4553</f>
        <v>4617.0299999999988</v>
      </c>
      <c r="I36" s="9"/>
      <c r="J36" s="9"/>
    </row>
    <row r="37" spans="2:12" x14ac:dyDescent="0.25">
      <c r="B37" s="31" t="s">
        <v>23</v>
      </c>
      <c r="C37" s="32"/>
      <c r="D37" s="32"/>
      <c r="E37" s="32"/>
      <c r="F37" s="33"/>
      <c r="G37" s="20">
        <v>45441</v>
      </c>
      <c r="H37" s="3">
        <f>SUM(H38:H49)</f>
        <v>7918.62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v>7918.62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24</v>
      </c>
      <c r="C50" s="32"/>
      <c r="D50" s="32"/>
      <c r="E50" s="32"/>
      <c r="F50" s="33"/>
      <c r="G50" s="20">
        <v>45441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10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25</v>
      </c>
      <c r="C57" s="38"/>
      <c r="D57" s="38"/>
      <c r="E57" s="38"/>
      <c r="F57" s="39"/>
      <c r="G57" s="21">
        <v>45441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</f>
        <v>157850.46000000049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27</v>
      </c>
      <c r="C59" s="35"/>
      <c r="D59" s="35"/>
      <c r="E59" s="35"/>
      <c r="F59" s="36"/>
      <c r="G59" s="19"/>
      <c r="H59" s="5">
        <f>H14+H29-H37-H50+H57-H58</f>
        <v>1103607.5500000007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32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2024-05-30T10:28:30Z</dcterms:modified>
  <cp:category/>
  <cp:contentStatus/>
</cp:coreProperties>
</file>